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25" windowHeight="88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<sst xmlns="http://schemas.openxmlformats.org/spreadsheetml/2006/main" count="58" uniqueCount="24">
  <si>
    <t xml:space="preserve">Bekar </t>
  </si>
  <si>
    <t xml:space="preserve">Evli </t>
  </si>
  <si>
    <t>Eşi Çalışıyor</t>
  </si>
  <si>
    <t>1 Çocuklu</t>
  </si>
  <si>
    <t>2 Çocuklu</t>
  </si>
  <si>
    <t>3 Çocuklu</t>
  </si>
  <si>
    <t>4 Çocuklu</t>
  </si>
  <si>
    <t>5 Çocuklu</t>
  </si>
  <si>
    <t>6 Çocuklu</t>
  </si>
  <si>
    <t>Eşi Çalışmıyor</t>
  </si>
  <si>
    <t>Çocuksuz</t>
  </si>
  <si>
    <t>MEDENİ DURUMU</t>
  </si>
  <si>
    <t xml:space="preserve">Yıllık Asgari Ücret </t>
  </si>
  <si>
    <t>Eşi için A.G.İ. Oranı</t>
  </si>
  <si>
    <t>Toplam A.G.İ. Oranı</t>
  </si>
  <si>
    <t>Çocukları               için A.G.İ. Oranı</t>
  </si>
  <si>
    <t>Mükellef için A.G.İ. Oranı</t>
  </si>
  <si>
    <t>Asgari Geçim İndirimine Esas Tutar</t>
  </si>
  <si>
    <t xml:space="preserve">Asgari Geçim İndiriminin Yıllık Tutarı </t>
  </si>
  <si>
    <t xml:space="preserve">Asgari Geçim İndiriminin Aylık Tutarı </t>
  </si>
  <si>
    <t>Not: Eşi Çalışanlarda, 6 Çocuk dan sonrası maaşa etki etmemektedir. Mahsup edilecek kısım Kesilen Gelir Vergisinden fazla olması halinde iade yapılmaz.</t>
  </si>
  <si>
    <t>Not: Eşi Çalışanlarda, 4 Çocuk tan sonrası maaşa etki etmemektedir. Mahsup edilecek kısım Kesilen Gelir Vergisindenın fazla olması halinde iade yapılmaz.</t>
  </si>
  <si>
    <t xml:space="preserve">GELİR VERGİSİ KANUNU 265 NOLU TEBLİĞ TASLAĞINA GÖRE  </t>
  </si>
  <si>
    <t>TAHMİNİ ASGARİ GEÇİM İNDİRİMİ TABLOSU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</si>
</sst>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9"/>
      <color indexed="8"/>
      <name val="Tahoma"/>
      <family val="2"/>
    </font>
    <font>
      <b/>
      <sz val="10"/>
      <name val="Arial Black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left" vertical="center" wrapText="1"/>
    </xf>
    <xf numFmtId="4" fontId="0" fillId="0" borderId="12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28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1.75390625" style="1" customWidth="1"/>
    <col min="2" max="2" width="12.25390625" style="1" customWidth="1"/>
    <col min="3" max="3" width="6.375" style="1" bestFit="1" customWidth="1"/>
    <col min="4" max="4" width="13.125" style="1" bestFit="1" customWidth="1"/>
    <col min="5" max="5" width="9.25390625" style="1" bestFit="1" customWidth="1"/>
    <col min="6" max="6" width="6.625" style="1" hidden="1" customWidth="1"/>
    <col min="7" max="7" width="5.875" style="1" hidden="1" customWidth="1"/>
    <col min="8" max="8" width="8.125" style="1" bestFit="1" customWidth="1"/>
    <col min="9" max="9" width="8.875" style="1" customWidth="1"/>
    <col min="10" max="10" width="6.875" style="1" customWidth="1"/>
    <col min="11" max="11" width="9.375" style="1" customWidth="1"/>
    <col min="12" max="12" width="7.75390625" style="1" customWidth="1"/>
    <col min="13" max="13" width="10.25390625" style="1" customWidth="1"/>
    <col min="14" max="14" width="5.625" style="1" hidden="1" customWidth="1"/>
    <col min="15" max="15" width="10.125" style="1" customWidth="1"/>
    <col min="16" max="16" width="5.625" style="1" bestFit="1" customWidth="1"/>
    <col min="17" max="17" width="10.375" style="1" customWidth="1"/>
    <col min="18" max="16384" width="9.125" style="1" customWidth="1"/>
  </cols>
  <sheetData>
    <row r="2" spans="3:17" ht="15">
      <c r="C2" s="21" t="s">
        <v>22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3:17" ht="15">
      <c r="C3" s="21" t="s">
        <v>23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5" ht="13.5" thickBot="1"/>
    <row r="6" spans="3:17" s="2" customFormat="1" ht="63.75">
      <c r="C6" s="19" t="s">
        <v>11</v>
      </c>
      <c r="D6" s="20"/>
      <c r="E6" s="20"/>
      <c r="F6" s="13"/>
      <c r="G6" s="13"/>
      <c r="H6" s="13" t="s">
        <v>12</v>
      </c>
      <c r="I6" s="13" t="s">
        <v>16</v>
      </c>
      <c r="J6" s="13" t="s">
        <v>13</v>
      </c>
      <c r="K6" s="13" t="s">
        <v>15</v>
      </c>
      <c r="L6" s="13" t="s">
        <v>14</v>
      </c>
      <c r="M6" s="13" t="s">
        <v>17</v>
      </c>
      <c r="N6" s="13"/>
      <c r="O6" s="14" t="s">
        <v>18</v>
      </c>
      <c r="P6" s="13"/>
      <c r="Q6" s="15" t="s">
        <v>19</v>
      </c>
    </row>
    <row r="7" spans="3:17" ht="12.75">
      <c r="C7" s="8" t="s">
        <v>0</v>
      </c>
      <c r="D7" s="4"/>
      <c r="E7" s="4"/>
      <c r="F7" s="4">
        <v>585</v>
      </c>
      <c r="G7" s="4">
        <v>12</v>
      </c>
      <c r="H7" s="4">
        <f>F7*G7</f>
        <v>7020</v>
      </c>
      <c r="I7" s="4">
        <v>50</v>
      </c>
      <c r="J7" s="4"/>
      <c r="K7" s="4"/>
      <c r="L7" s="4">
        <f>I7+J7+K7</f>
        <v>50</v>
      </c>
      <c r="M7" s="4">
        <f>H7*L7%</f>
        <v>3510</v>
      </c>
      <c r="N7" s="4">
        <v>15</v>
      </c>
      <c r="O7" s="4">
        <f>M7*N7%</f>
        <v>526.5</v>
      </c>
      <c r="P7" s="4">
        <v>12</v>
      </c>
      <c r="Q7" s="9">
        <f>O7/P7</f>
        <v>43.875</v>
      </c>
    </row>
    <row r="8" spans="3:17" ht="12.75">
      <c r="C8" s="8" t="s">
        <v>1</v>
      </c>
      <c r="D8" s="4" t="s">
        <v>2</v>
      </c>
      <c r="E8" s="4"/>
      <c r="F8" s="4">
        <v>585</v>
      </c>
      <c r="G8" s="4">
        <v>12</v>
      </c>
      <c r="H8" s="4">
        <f aca="true" t="shared" si="0" ref="H8:H22">F8*G8</f>
        <v>7020</v>
      </c>
      <c r="I8" s="4">
        <v>50</v>
      </c>
      <c r="J8" s="4"/>
      <c r="K8" s="4"/>
      <c r="L8" s="4">
        <f aca="true" t="shared" si="1" ref="L8:L14">I8+J8+K8</f>
        <v>50</v>
      </c>
      <c r="M8" s="4">
        <f aca="true" t="shared" si="2" ref="M8:M26">H8*L8%</f>
        <v>3510</v>
      </c>
      <c r="N8" s="4">
        <v>15</v>
      </c>
      <c r="O8" s="4">
        <f aca="true" t="shared" si="3" ref="O8:O26">M8*N8%</f>
        <v>526.5</v>
      </c>
      <c r="P8" s="4">
        <v>12</v>
      </c>
      <c r="Q8" s="9">
        <f aca="true" t="shared" si="4" ref="Q8:Q26">O8/P8</f>
        <v>43.875</v>
      </c>
    </row>
    <row r="9" spans="3:17" ht="12.75">
      <c r="C9" s="8" t="s">
        <v>1</v>
      </c>
      <c r="D9" s="4" t="s">
        <v>2</v>
      </c>
      <c r="E9" s="4" t="s">
        <v>3</v>
      </c>
      <c r="F9" s="4">
        <v>585</v>
      </c>
      <c r="G9" s="4">
        <v>12</v>
      </c>
      <c r="H9" s="4">
        <f t="shared" si="0"/>
        <v>7020</v>
      </c>
      <c r="I9" s="4">
        <v>50</v>
      </c>
      <c r="J9" s="4"/>
      <c r="K9" s="4">
        <v>7.5</v>
      </c>
      <c r="L9" s="4">
        <f t="shared" si="1"/>
        <v>57.5</v>
      </c>
      <c r="M9" s="4">
        <f t="shared" si="2"/>
        <v>4036.4999999999995</v>
      </c>
      <c r="N9" s="4">
        <v>15</v>
      </c>
      <c r="O9" s="4">
        <f t="shared" si="3"/>
        <v>605.4749999999999</v>
      </c>
      <c r="P9" s="4">
        <v>12</v>
      </c>
      <c r="Q9" s="9">
        <f t="shared" si="4"/>
        <v>50.45624999999999</v>
      </c>
    </row>
    <row r="10" spans="3:17" ht="12.75">
      <c r="C10" s="8" t="s">
        <v>1</v>
      </c>
      <c r="D10" s="4" t="s">
        <v>2</v>
      </c>
      <c r="E10" s="4" t="s">
        <v>4</v>
      </c>
      <c r="F10" s="4">
        <v>585</v>
      </c>
      <c r="G10" s="4">
        <v>12</v>
      </c>
      <c r="H10" s="4">
        <f t="shared" si="0"/>
        <v>7020</v>
      </c>
      <c r="I10" s="4">
        <v>50</v>
      </c>
      <c r="J10" s="4"/>
      <c r="K10" s="4">
        <v>15</v>
      </c>
      <c r="L10" s="4">
        <f t="shared" si="1"/>
        <v>65</v>
      </c>
      <c r="M10" s="4">
        <f t="shared" si="2"/>
        <v>4563</v>
      </c>
      <c r="N10" s="4">
        <v>15</v>
      </c>
      <c r="O10" s="4">
        <f t="shared" si="3"/>
        <v>684.4499999999999</v>
      </c>
      <c r="P10" s="4">
        <v>12</v>
      </c>
      <c r="Q10" s="9">
        <f t="shared" si="4"/>
        <v>57.037499999999994</v>
      </c>
    </row>
    <row r="11" spans="3:17" ht="12.75">
      <c r="C11" s="8" t="s">
        <v>1</v>
      </c>
      <c r="D11" s="4" t="s">
        <v>2</v>
      </c>
      <c r="E11" s="4" t="s">
        <v>5</v>
      </c>
      <c r="F11" s="4">
        <v>585</v>
      </c>
      <c r="G11" s="4">
        <v>12</v>
      </c>
      <c r="H11" s="4">
        <f t="shared" si="0"/>
        <v>7020</v>
      </c>
      <c r="I11" s="4">
        <v>50</v>
      </c>
      <c r="J11" s="4"/>
      <c r="K11" s="4">
        <v>20</v>
      </c>
      <c r="L11" s="4">
        <f t="shared" si="1"/>
        <v>70</v>
      </c>
      <c r="M11" s="4">
        <f t="shared" si="2"/>
        <v>4914</v>
      </c>
      <c r="N11" s="4">
        <v>15</v>
      </c>
      <c r="O11" s="4">
        <f t="shared" si="3"/>
        <v>737.1</v>
      </c>
      <c r="P11" s="4">
        <v>12</v>
      </c>
      <c r="Q11" s="9">
        <f t="shared" si="4"/>
        <v>61.425000000000004</v>
      </c>
    </row>
    <row r="12" spans="3:17" ht="12.75">
      <c r="C12" s="8" t="s">
        <v>1</v>
      </c>
      <c r="D12" s="4" t="s">
        <v>2</v>
      </c>
      <c r="E12" s="4" t="s">
        <v>6</v>
      </c>
      <c r="F12" s="4">
        <v>585</v>
      </c>
      <c r="G12" s="4">
        <v>12</v>
      </c>
      <c r="H12" s="4">
        <f t="shared" si="0"/>
        <v>7020</v>
      </c>
      <c r="I12" s="4">
        <v>50</v>
      </c>
      <c r="J12" s="4"/>
      <c r="K12" s="4">
        <v>25</v>
      </c>
      <c r="L12" s="4">
        <f t="shared" si="1"/>
        <v>75</v>
      </c>
      <c r="M12" s="4">
        <f t="shared" si="2"/>
        <v>5265</v>
      </c>
      <c r="N12" s="4">
        <v>15</v>
      </c>
      <c r="O12" s="4">
        <f t="shared" si="3"/>
        <v>789.75</v>
      </c>
      <c r="P12" s="4">
        <v>12</v>
      </c>
      <c r="Q12" s="9">
        <f t="shared" si="4"/>
        <v>65.8125</v>
      </c>
    </row>
    <row r="13" spans="3:17" ht="12.75">
      <c r="C13" s="8" t="s">
        <v>1</v>
      </c>
      <c r="D13" s="4" t="s">
        <v>2</v>
      </c>
      <c r="E13" s="4" t="s">
        <v>7</v>
      </c>
      <c r="F13" s="4">
        <v>585</v>
      </c>
      <c r="G13" s="4">
        <v>12</v>
      </c>
      <c r="H13" s="4">
        <f t="shared" si="0"/>
        <v>7020</v>
      </c>
      <c r="I13" s="4">
        <v>50</v>
      </c>
      <c r="J13" s="4"/>
      <c r="K13" s="4">
        <v>30</v>
      </c>
      <c r="L13" s="4">
        <f t="shared" si="1"/>
        <v>80</v>
      </c>
      <c r="M13" s="4">
        <f t="shared" si="2"/>
        <v>5616</v>
      </c>
      <c r="N13" s="4">
        <v>15</v>
      </c>
      <c r="O13" s="4">
        <f t="shared" si="3"/>
        <v>842.4</v>
      </c>
      <c r="P13" s="4">
        <v>12</v>
      </c>
      <c r="Q13" s="9">
        <f t="shared" si="4"/>
        <v>70.2</v>
      </c>
    </row>
    <row r="14" spans="3:17" ht="12.75">
      <c r="C14" s="8" t="s">
        <v>1</v>
      </c>
      <c r="D14" s="4" t="s">
        <v>2</v>
      </c>
      <c r="E14" s="4" t="s">
        <v>8</v>
      </c>
      <c r="F14" s="4">
        <v>585</v>
      </c>
      <c r="G14" s="4">
        <v>12</v>
      </c>
      <c r="H14" s="4">
        <f t="shared" si="0"/>
        <v>7020</v>
      </c>
      <c r="I14" s="4">
        <v>50</v>
      </c>
      <c r="J14" s="4"/>
      <c r="K14" s="4">
        <v>35</v>
      </c>
      <c r="L14" s="4">
        <f t="shared" si="1"/>
        <v>85</v>
      </c>
      <c r="M14" s="4">
        <f t="shared" si="2"/>
        <v>5967</v>
      </c>
      <c r="N14" s="4">
        <v>15</v>
      </c>
      <c r="O14" s="4">
        <f t="shared" si="3"/>
        <v>895.05</v>
      </c>
      <c r="P14" s="4">
        <v>12</v>
      </c>
      <c r="Q14" s="9">
        <f t="shared" si="4"/>
        <v>74.58749999999999</v>
      </c>
    </row>
    <row r="15" spans="3:17" ht="12.75"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</row>
    <row r="16" spans="3:17" s="3" customFormat="1" ht="27" customHeight="1" thickBot="1">
      <c r="C16" s="22" t="s">
        <v>20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  <row r="20" ht="13.5" thickBot="1"/>
    <row r="21" spans="3:17" ht="64.5" thickBot="1">
      <c r="C21" s="19" t="s">
        <v>11</v>
      </c>
      <c r="D21" s="20"/>
      <c r="E21" s="20"/>
      <c r="F21" s="13"/>
      <c r="G21" s="13"/>
      <c r="H21" s="13" t="s">
        <v>12</v>
      </c>
      <c r="I21" s="13" t="s">
        <v>16</v>
      </c>
      <c r="J21" s="13" t="s">
        <v>13</v>
      </c>
      <c r="K21" s="13" t="s">
        <v>15</v>
      </c>
      <c r="L21" s="13" t="s">
        <v>14</v>
      </c>
      <c r="M21" s="13" t="s">
        <v>17</v>
      </c>
      <c r="N21" s="13"/>
      <c r="O21" s="14" t="s">
        <v>18</v>
      </c>
      <c r="P21" s="13"/>
      <c r="Q21" s="15" t="s">
        <v>19</v>
      </c>
    </row>
    <row r="22" spans="3:17" ht="12.75">
      <c r="C22" s="5" t="s">
        <v>1</v>
      </c>
      <c r="D22" s="6" t="s">
        <v>9</v>
      </c>
      <c r="E22" s="6" t="s">
        <v>10</v>
      </c>
      <c r="F22" s="6">
        <v>585</v>
      </c>
      <c r="G22" s="6">
        <v>12</v>
      </c>
      <c r="H22" s="6">
        <f t="shared" si="0"/>
        <v>7020</v>
      </c>
      <c r="I22" s="6">
        <v>50</v>
      </c>
      <c r="J22" s="6">
        <v>10</v>
      </c>
      <c r="K22" s="6"/>
      <c r="L22" s="6">
        <f>I22+J22+K22</f>
        <v>60</v>
      </c>
      <c r="M22" s="6">
        <f t="shared" si="2"/>
        <v>4212</v>
      </c>
      <c r="N22" s="6">
        <v>15</v>
      </c>
      <c r="O22" s="6">
        <f t="shared" si="3"/>
        <v>631.8</v>
      </c>
      <c r="P22" s="6">
        <v>12</v>
      </c>
      <c r="Q22" s="7">
        <f t="shared" si="4"/>
        <v>52.65</v>
      </c>
    </row>
    <row r="23" spans="3:17" ht="12.75">
      <c r="C23" s="8" t="s">
        <v>1</v>
      </c>
      <c r="D23" s="4" t="s">
        <v>9</v>
      </c>
      <c r="E23" s="4" t="s">
        <v>3</v>
      </c>
      <c r="F23" s="4">
        <v>585</v>
      </c>
      <c r="G23" s="4">
        <v>12</v>
      </c>
      <c r="H23" s="4">
        <f>F23*G23</f>
        <v>7020</v>
      </c>
      <c r="I23" s="4">
        <v>50</v>
      </c>
      <c r="J23" s="4">
        <v>10</v>
      </c>
      <c r="K23" s="4">
        <v>7.5</v>
      </c>
      <c r="L23" s="4">
        <f>I23+J23+K23</f>
        <v>67.5</v>
      </c>
      <c r="M23" s="4">
        <f t="shared" si="2"/>
        <v>4738.5</v>
      </c>
      <c r="N23" s="4">
        <v>15</v>
      </c>
      <c r="O23" s="4">
        <f t="shared" si="3"/>
        <v>710.775</v>
      </c>
      <c r="P23" s="4">
        <v>12</v>
      </c>
      <c r="Q23" s="9">
        <f t="shared" si="4"/>
        <v>59.231249999999996</v>
      </c>
    </row>
    <row r="24" spans="3:17" ht="12.75">
      <c r="C24" s="8" t="s">
        <v>1</v>
      </c>
      <c r="D24" s="4" t="s">
        <v>9</v>
      </c>
      <c r="E24" s="4" t="s">
        <v>4</v>
      </c>
      <c r="F24" s="4">
        <v>585</v>
      </c>
      <c r="G24" s="4">
        <v>12</v>
      </c>
      <c r="H24" s="4">
        <f>F24*G24</f>
        <v>7020</v>
      </c>
      <c r="I24" s="4">
        <v>50</v>
      </c>
      <c r="J24" s="4">
        <v>10</v>
      </c>
      <c r="K24" s="4">
        <v>15</v>
      </c>
      <c r="L24" s="4">
        <f>I24+J24+K24</f>
        <v>75</v>
      </c>
      <c r="M24" s="4">
        <f t="shared" si="2"/>
        <v>5265</v>
      </c>
      <c r="N24" s="4">
        <v>15</v>
      </c>
      <c r="O24" s="4">
        <f t="shared" si="3"/>
        <v>789.75</v>
      </c>
      <c r="P24" s="4">
        <v>12</v>
      </c>
      <c r="Q24" s="9">
        <f t="shared" si="4"/>
        <v>65.8125</v>
      </c>
    </row>
    <row r="25" spans="3:17" ht="12.75">
      <c r="C25" s="8" t="s">
        <v>1</v>
      </c>
      <c r="D25" s="4" t="s">
        <v>9</v>
      </c>
      <c r="E25" s="4" t="s">
        <v>5</v>
      </c>
      <c r="F25" s="4">
        <v>585</v>
      </c>
      <c r="G25" s="4">
        <v>12</v>
      </c>
      <c r="H25" s="4">
        <f>F25*G25</f>
        <v>7020</v>
      </c>
      <c r="I25" s="4">
        <v>50</v>
      </c>
      <c r="J25" s="4">
        <v>10</v>
      </c>
      <c r="K25" s="4">
        <v>20</v>
      </c>
      <c r="L25" s="4">
        <f>I25+J25+K25</f>
        <v>80</v>
      </c>
      <c r="M25" s="4">
        <f t="shared" si="2"/>
        <v>5616</v>
      </c>
      <c r="N25" s="4">
        <v>15</v>
      </c>
      <c r="O25" s="4">
        <f t="shared" si="3"/>
        <v>842.4</v>
      </c>
      <c r="P25" s="4">
        <v>12</v>
      </c>
      <c r="Q25" s="9">
        <f t="shared" si="4"/>
        <v>70.2</v>
      </c>
    </row>
    <row r="26" spans="3:17" ht="12.75">
      <c r="C26" s="8" t="s">
        <v>1</v>
      </c>
      <c r="D26" s="4" t="s">
        <v>9</v>
      </c>
      <c r="E26" s="4" t="s">
        <v>6</v>
      </c>
      <c r="F26" s="4">
        <v>585</v>
      </c>
      <c r="G26" s="4">
        <v>12</v>
      </c>
      <c r="H26" s="4">
        <f>F26*G26</f>
        <v>7020</v>
      </c>
      <c r="I26" s="4">
        <v>50</v>
      </c>
      <c r="J26" s="4">
        <v>10</v>
      </c>
      <c r="K26" s="4">
        <v>25</v>
      </c>
      <c r="L26" s="4">
        <f>I26+J26+K26</f>
        <v>85</v>
      </c>
      <c r="M26" s="4">
        <f t="shared" si="2"/>
        <v>5967</v>
      </c>
      <c r="N26" s="4">
        <v>15</v>
      </c>
      <c r="O26" s="4">
        <f t="shared" si="3"/>
        <v>895.05</v>
      </c>
      <c r="P26" s="4">
        <v>12</v>
      </c>
      <c r="Q26" s="9">
        <f t="shared" si="4"/>
        <v>74.58749999999999</v>
      </c>
    </row>
    <row r="27" spans="3:17" ht="12.75"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3:17" s="2" customFormat="1" ht="26.25" customHeight="1" thickBot="1">
      <c r="C28" s="16" t="s">
        <v>21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</row>
  </sheetData>
  <mergeCells count="6">
    <mergeCell ref="C28:Q28"/>
    <mergeCell ref="C21:E21"/>
    <mergeCell ref="C2:Q2"/>
    <mergeCell ref="C3:Q3"/>
    <mergeCell ref="C6:E6"/>
    <mergeCell ref="C16:Q16"/>
  </mergeCells>
  <printOptions/>
  <pageMargins left="0.19" right="0.23" top="0.5" bottom="0.5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Eyup Yuceli</cp:lastModifiedBy>
  <cp:lastPrinted>2007-12-01T08:16:00Z</cp:lastPrinted>
  <dcterms:created xsi:type="dcterms:W3CDTF">2007-12-01T07:22:44Z</dcterms:created>
  <dcterms:modified xsi:type="dcterms:W3CDTF">2007-12-01T08:38:51Z</dcterms:modified>
  <cp:category/>
  <cp:version/>
  <cp:contentType/>
  <cp:contentStatus/>
</cp:coreProperties>
</file>